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waiwa\わいわい保育園 Dropbox\保育園共有フォルダ\★スマイティ保育園\★献立表\令和7年\"/>
    </mc:Choice>
  </mc:AlternateContent>
  <xr:revisionPtr revIDLastSave="0" documentId="13_ncr:1_{6A5AE5A6-969C-4643-B49F-57DB9AFC7B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スマイティ" sheetId="1" r:id="rId1"/>
  </sheets>
  <definedNames>
    <definedName name="_xlnm.Print_Area" localSheetId="0">スマイティ!$A$1:$J$17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B2" i="1" s="1"/>
  <c r="A3" i="1" l="1"/>
  <c r="A4" i="1" l="1"/>
  <c r="B4" i="1" s="1"/>
  <c r="B3" i="1"/>
  <c r="A5" i="1" l="1"/>
  <c r="B5" i="1" s="1"/>
  <c r="A6" i="1" l="1"/>
  <c r="B6" i="1" s="1"/>
  <c r="A7" i="1" l="1"/>
  <c r="B7" i="1" s="1"/>
  <c r="A8" i="1"/>
  <c r="B8" i="1" s="1"/>
  <c r="A9" i="1" l="1"/>
  <c r="B9" i="1" s="1"/>
  <c r="A10" i="1" l="1"/>
  <c r="B10" i="1" s="1"/>
  <c r="A11" i="1" l="1"/>
  <c r="B11" i="1" s="1"/>
  <c r="A12" i="1" l="1"/>
  <c r="B12" i="1" s="1"/>
  <c r="A13" i="1" l="1"/>
  <c r="B13" i="1" s="1"/>
  <c r="A14" i="1" l="1"/>
  <c r="B14" i="1" s="1"/>
  <c r="A15" i="1" l="1"/>
  <c r="B15" i="1" s="1"/>
  <c r="A16" i="1" l="1"/>
  <c r="B16" i="1" s="1"/>
  <c r="F2" i="1" l="1"/>
  <c r="G2" i="1" s="1"/>
  <c r="F3" i="1" l="1"/>
  <c r="G3" i="1" s="1"/>
  <c r="F4" i="1" l="1"/>
  <c r="G4" i="1" s="1"/>
  <c r="F5" i="1" l="1"/>
  <c r="G5" i="1" s="1"/>
  <c r="F6" i="1" l="1"/>
  <c r="G6" i="1" s="1"/>
  <c r="F7" i="1" l="1"/>
  <c r="G7" i="1" s="1"/>
  <c r="F8" i="1" l="1"/>
  <c r="G8" i="1" s="1"/>
  <c r="F9" i="1" l="1"/>
  <c r="G9" i="1" s="1"/>
  <c r="F10" i="1" l="1"/>
  <c r="G10" i="1" s="1"/>
  <c r="F11" i="1" l="1"/>
  <c r="G11" i="1" s="1"/>
  <c r="F12" i="1" l="1"/>
  <c r="G12" i="1" s="1"/>
  <c r="F13" i="1" l="1"/>
  <c r="G13" i="1" s="1"/>
  <c r="F14" i="1" l="1"/>
  <c r="G14" i="1" s="1"/>
  <c r="F15" i="1" l="1"/>
  <c r="G15" i="1" s="1"/>
  <c r="F16" i="1" l="1"/>
  <c r="G16" i="1" l="1"/>
</calcChain>
</file>

<file path=xl/sharedStrings.xml><?xml version="1.0" encoding="utf-8"?>
<sst xmlns="http://schemas.openxmlformats.org/spreadsheetml/2006/main" count="35" uniqueCount="25">
  <si>
    <t>スマイティ保育園</t>
    <rPh sb="5" eb="8">
      <t>ホイクエン</t>
    </rPh>
    <phoneticPr fontId="2"/>
  </si>
  <si>
    <t>月献立表</t>
    <rPh sb="0" eb="1">
      <t>ガツ</t>
    </rPh>
    <phoneticPr fontId="2"/>
  </si>
  <si>
    <t>自由献立</t>
    <rPh sb="0" eb="2">
      <t>ジユウ</t>
    </rPh>
    <rPh sb="2" eb="4">
      <t>コンダテ</t>
    </rPh>
    <phoneticPr fontId="2"/>
  </si>
  <si>
    <t>　　※土日祝は、利用人数に応じた自由献立となります。</t>
    <rPh sb="3" eb="6">
      <t>ドニチシュク</t>
    </rPh>
    <rPh sb="8" eb="10">
      <t>リヨウ</t>
    </rPh>
    <rPh sb="10" eb="12">
      <t>ニンズウ</t>
    </rPh>
    <rPh sb="13" eb="14">
      <t>オウ</t>
    </rPh>
    <rPh sb="16" eb="18">
      <t>ジユウ</t>
    </rPh>
    <rPh sb="18" eb="20">
      <t>コンダテ</t>
    </rPh>
    <phoneticPr fontId="2"/>
  </si>
  <si>
    <t>　ピーマンの肉詰めフライ、里芋のおかか煮、
　五目炒り豆腐、味噌汁、ご飯</t>
  </si>
  <si>
    <t>　焼きそばパン、フライドポテト、茹で卵、
　りんごサラダ、オレンジジュース</t>
  </si>
  <si>
    <t>　鶏じゃが、ししゃもフライ、
　ピーマンの塩こんぶ和え、味噌汁、ご飯</t>
  </si>
  <si>
    <t>　三色そぼろ丼、白身魚フライ、白菜のこぶ漬け、
　味噌汁</t>
  </si>
  <si>
    <t>　チキンとかぼちゃのクリームシチュー、
　イタリアンサラダ、ご飯</t>
  </si>
  <si>
    <t>　きつねうどん、海老マヨ巻き寿司、
　キャベツのゆかり和え</t>
    <rPh sb="14" eb="16">
      <t>スシ</t>
    </rPh>
    <phoneticPr fontId="2"/>
  </si>
  <si>
    <t>　ドライカレー、フィッシュフライ、
　コーンサラダ、コンソメスープ</t>
    <phoneticPr fontId="2"/>
  </si>
  <si>
    <t>　ビーフシチュー、ナポリタンスパゲッティ、
　コールスローサラダ、ご飯</t>
    <phoneticPr fontId="2"/>
  </si>
  <si>
    <t>　ハヤシライス、ポテ玉サラダ、コンソメスープ</t>
  </si>
  <si>
    <t>　牛肉コロッケ、マーボー茄子、大豆サラダ、
　春雨スープ、ご飯</t>
    <rPh sb="1" eb="3">
      <t>ギュウニク</t>
    </rPh>
    <rPh sb="12" eb="14">
      <t>ナス</t>
    </rPh>
    <rPh sb="15" eb="17">
      <t>ダイズ</t>
    </rPh>
    <rPh sb="23" eb="25">
      <t>ハルサメ</t>
    </rPh>
    <rPh sb="30" eb="31">
      <t>ハン</t>
    </rPh>
    <phoneticPr fontId="2"/>
  </si>
  <si>
    <t>　八宝菜、揚げシュウマイ、
　じゃが芋の煮っころがし、玉子スープ、ご飯</t>
    <phoneticPr fontId="2"/>
  </si>
  <si>
    <t>　豚肉の竜田揚げ、豆腐ステーキ野菜あんかけ、
　切干し大根煮、味噌汁、ご飯</t>
    <phoneticPr fontId="2"/>
  </si>
  <si>
    <t>　オムライス、クリームコロッケ、
　シーザーサラダ、コンソメスープ</t>
    <phoneticPr fontId="2"/>
  </si>
  <si>
    <t>　五目ぶっかけそうめん、さつま芋の天ぷら、
　おかかおにぎり</t>
    <phoneticPr fontId="2"/>
  </si>
  <si>
    <t>　鶏の唐揚げ、五目炒り豆腐、
　ショートパスタとツナのサラダ、味噌汁、ご飯</t>
    <phoneticPr fontId="2"/>
  </si>
  <si>
    <t>　ハンバーグ、目玉焼き、野菜のマリネ、
　ペンネのミートソース和え、味噌汁、ご飯</t>
  </si>
  <si>
    <t>　カルボナーラスパゲッティ、アメリカンドッグ、コール
　スローサラダ、スティックパン、コンソメスープ</t>
  </si>
  <si>
    <t>　ロースとんかつ、ハムエッグ　パンプキンサラダ、
　味噌汁、ご飯</t>
  </si>
  <si>
    <t>　ビーフカレーライス、ゆで卵サラダ、福神漬け</t>
  </si>
  <si>
    <t>　若鶏と白ネギの照り焼き、マーボー豆腐、
　さつま芋のサラダ、味噌汁、ご飯</t>
  </si>
  <si>
    <t>　鶏唐の甘酢あんかけ、キャベツのウスター炒め、
　れん根とちくわのゴマ炒り煮、味噌汁、ご飯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</si>
</sst>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7" x14ac:knownFonts="1">
    <font>
      <sz val="11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28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6" fillId="0" borderId="0" xfId="0" applyFont="1">
      <alignment vertical="center"/>
    </xf>
    <xf numFmtId="0" fontId="1" fillId="0" borderId="0" xfId="0" applyFont="1">
      <alignment vertical="center"/>
    </xf>
    <xf numFmtId="176" fontId="5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</cellXfs>
  <cellStyles count="1">
    <cellStyle name="標準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F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161018</xdr:colOff>
      <xdr:row>16</xdr:row>
      <xdr:rowOff>172811</xdr:rowOff>
    </xdr:from>
    <xdr:to>
      <xdr:col>9</xdr:col>
      <xdr:colOff>2551793</xdr:colOff>
      <xdr:row>16</xdr:row>
      <xdr:rowOff>677636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0375" y="9806668"/>
          <a:ext cx="23907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"/>
  <sheetViews>
    <sheetView tabSelected="1" view="pageBreakPreview" zoomScale="70" zoomScaleNormal="70" zoomScaleSheetLayoutView="70" workbookViewId="0">
      <selection activeCell="H12" sqref="H12:J12"/>
    </sheetView>
  </sheetViews>
  <sheetFormatPr defaultRowHeight="13.2" x14ac:dyDescent="0.2"/>
  <cols>
    <col min="1" max="1" width="6.109375" style="1" customWidth="1"/>
    <col min="2" max="4" width="3.6640625" style="1" customWidth="1"/>
    <col min="5" max="5" width="38.77734375" style="1" customWidth="1"/>
    <col min="6" max="6" width="6.88671875" style="1" bestFit="1" customWidth="1"/>
    <col min="7" max="7" width="3.6640625" style="1" customWidth="1"/>
    <col min="8" max="8" width="7" style="1" customWidth="1"/>
    <col min="9" max="9" width="3.6640625" style="1" customWidth="1"/>
    <col min="10" max="10" width="38.77734375" style="1" customWidth="1"/>
  </cols>
  <sheetData>
    <row r="1" spans="1:15" ht="94.5" customHeight="1" x14ac:dyDescent="0.2">
      <c r="A1" s="5" t="s">
        <v>0</v>
      </c>
      <c r="B1" s="5"/>
      <c r="C1" s="5"/>
      <c r="D1" s="5"/>
      <c r="E1" s="5"/>
      <c r="F1" s="5"/>
      <c r="G1" s="6">
        <v>6</v>
      </c>
      <c r="H1" s="6"/>
      <c r="I1" s="2" t="s">
        <v>1</v>
      </c>
      <c r="J1" s="2"/>
    </row>
    <row r="2" spans="1:15" ht="44.1" customHeight="1" x14ac:dyDescent="0.2">
      <c r="A2" s="3">
        <f>DATE(2025,G1,1)</f>
        <v>45809</v>
      </c>
      <c r="B2" s="4" t="str">
        <f>TEXT(A2,"aaa")</f>
        <v>日</v>
      </c>
      <c r="C2" s="7" t="s">
        <v>2</v>
      </c>
      <c r="D2" s="8"/>
      <c r="E2" s="9"/>
      <c r="F2" s="3">
        <f>A16+1</f>
        <v>45824</v>
      </c>
      <c r="G2" s="4" t="str">
        <f>TEXT(F2,"aaa")</f>
        <v>月</v>
      </c>
      <c r="H2" s="10" t="s">
        <v>14</v>
      </c>
      <c r="I2" s="11"/>
      <c r="J2" s="12"/>
    </row>
    <row r="3" spans="1:15" ht="44.1" customHeight="1" x14ac:dyDescent="0.2">
      <c r="A3" s="3">
        <f>A2+1</f>
        <v>45810</v>
      </c>
      <c r="B3" s="4" t="str">
        <f t="shared" ref="B3:B16" si="0">TEXT(A3,"aaa")</f>
        <v>月</v>
      </c>
      <c r="C3" s="13" t="s">
        <v>4</v>
      </c>
      <c r="D3" s="14"/>
      <c r="E3" s="15"/>
      <c r="F3" s="3">
        <f>F2+1</f>
        <v>45825</v>
      </c>
      <c r="G3" s="4" t="str">
        <f t="shared" ref="G3:G16" si="1">TEXT(F3,"aaa")</f>
        <v>火</v>
      </c>
      <c r="H3" s="10" t="s">
        <v>15</v>
      </c>
      <c r="I3" s="11"/>
      <c r="J3" s="12"/>
      <c r="M3" s="7" t="s">
        <v>2</v>
      </c>
      <c r="N3" s="8"/>
      <c r="O3" s="9"/>
    </row>
    <row r="4" spans="1:15" ht="44.1" customHeight="1" x14ac:dyDescent="0.2">
      <c r="A4" s="3">
        <f t="shared" ref="A4:A16" si="2">A3+1</f>
        <v>45811</v>
      </c>
      <c r="B4" s="4" t="str">
        <f t="shared" si="0"/>
        <v>火</v>
      </c>
      <c r="C4" s="16" t="s">
        <v>5</v>
      </c>
      <c r="D4" s="17"/>
      <c r="E4" s="18"/>
      <c r="F4" s="3">
        <f t="shared" ref="F4:F16" si="3">F3+1</f>
        <v>45826</v>
      </c>
      <c r="G4" s="4" t="str">
        <f t="shared" si="1"/>
        <v>水</v>
      </c>
      <c r="H4" s="10" t="s">
        <v>16</v>
      </c>
      <c r="I4" s="11"/>
      <c r="J4" s="12"/>
      <c r="M4" s="7" t="s">
        <v>2</v>
      </c>
      <c r="N4" s="8"/>
      <c r="O4" s="9"/>
    </row>
    <row r="5" spans="1:15" ht="44.1" customHeight="1" x14ac:dyDescent="0.2">
      <c r="A5" s="3">
        <f t="shared" si="2"/>
        <v>45812</v>
      </c>
      <c r="B5" s="4" t="str">
        <f t="shared" si="0"/>
        <v>水</v>
      </c>
      <c r="C5" s="16" t="s">
        <v>6</v>
      </c>
      <c r="D5" s="17"/>
      <c r="E5" s="18"/>
      <c r="F5" s="3">
        <f t="shared" si="3"/>
        <v>45827</v>
      </c>
      <c r="G5" s="4" t="str">
        <f t="shared" si="1"/>
        <v>木</v>
      </c>
      <c r="H5" s="10" t="s">
        <v>17</v>
      </c>
      <c r="I5" s="11"/>
      <c r="J5" s="12"/>
    </row>
    <row r="6" spans="1:15" ht="44.1" customHeight="1" x14ac:dyDescent="0.2">
      <c r="A6" s="3">
        <f t="shared" si="2"/>
        <v>45813</v>
      </c>
      <c r="B6" s="4" t="str">
        <f t="shared" si="0"/>
        <v>木</v>
      </c>
      <c r="C6" s="16" t="s">
        <v>7</v>
      </c>
      <c r="D6" s="17"/>
      <c r="E6" s="18"/>
      <c r="F6" s="3">
        <f t="shared" si="3"/>
        <v>45828</v>
      </c>
      <c r="G6" s="4" t="str">
        <f t="shared" si="1"/>
        <v>金</v>
      </c>
      <c r="H6" s="10" t="s">
        <v>18</v>
      </c>
      <c r="I6" s="11"/>
      <c r="J6" s="12"/>
    </row>
    <row r="7" spans="1:15" ht="44.1" customHeight="1" x14ac:dyDescent="0.2">
      <c r="A7" s="3">
        <f t="shared" si="2"/>
        <v>45814</v>
      </c>
      <c r="B7" s="4" t="str">
        <f t="shared" si="0"/>
        <v>金</v>
      </c>
      <c r="C7" s="16" t="s">
        <v>8</v>
      </c>
      <c r="D7" s="17"/>
      <c r="E7" s="18"/>
      <c r="F7" s="3">
        <f t="shared" si="3"/>
        <v>45829</v>
      </c>
      <c r="G7" s="4" t="str">
        <f t="shared" si="1"/>
        <v>土</v>
      </c>
      <c r="H7" s="7" t="s">
        <v>2</v>
      </c>
      <c r="I7" s="8"/>
      <c r="J7" s="9"/>
    </row>
    <row r="8" spans="1:15" ht="44.1" customHeight="1" x14ac:dyDescent="0.2">
      <c r="A8" s="3">
        <f t="shared" si="2"/>
        <v>45815</v>
      </c>
      <c r="B8" s="4" t="str">
        <f t="shared" si="0"/>
        <v>土</v>
      </c>
      <c r="C8" s="7" t="s">
        <v>2</v>
      </c>
      <c r="D8" s="8"/>
      <c r="E8" s="9"/>
      <c r="F8" s="3">
        <f t="shared" si="3"/>
        <v>45830</v>
      </c>
      <c r="G8" s="4" t="str">
        <f t="shared" si="1"/>
        <v>日</v>
      </c>
      <c r="H8" s="7" t="s">
        <v>2</v>
      </c>
      <c r="I8" s="8"/>
      <c r="J8" s="9"/>
    </row>
    <row r="9" spans="1:15" ht="44.1" customHeight="1" x14ac:dyDescent="0.2">
      <c r="A9" s="3">
        <f t="shared" si="2"/>
        <v>45816</v>
      </c>
      <c r="B9" s="4" t="str">
        <f t="shared" si="0"/>
        <v>日</v>
      </c>
      <c r="C9" s="7" t="s">
        <v>2</v>
      </c>
      <c r="D9" s="8"/>
      <c r="E9" s="9"/>
      <c r="F9" s="3">
        <f t="shared" si="3"/>
        <v>45831</v>
      </c>
      <c r="G9" s="4" t="str">
        <f t="shared" si="1"/>
        <v>月</v>
      </c>
      <c r="H9" s="13" t="s">
        <v>19</v>
      </c>
      <c r="I9" s="14"/>
      <c r="J9" s="15"/>
    </row>
    <row r="10" spans="1:15" ht="44.1" customHeight="1" x14ac:dyDescent="0.2">
      <c r="A10" s="3">
        <f t="shared" si="2"/>
        <v>45817</v>
      </c>
      <c r="B10" s="4" t="str">
        <f t="shared" si="0"/>
        <v>月</v>
      </c>
      <c r="C10" s="10" t="s">
        <v>9</v>
      </c>
      <c r="D10" s="11"/>
      <c r="E10" s="12"/>
      <c r="F10" s="3">
        <f t="shared" si="3"/>
        <v>45832</v>
      </c>
      <c r="G10" s="4" t="str">
        <f t="shared" si="1"/>
        <v>火</v>
      </c>
      <c r="H10" s="13" t="s">
        <v>20</v>
      </c>
      <c r="I10" s="14"/>
      <c r="J10" s="15"/>
    </row>
    <row r="11" spans="1:15" ht="44.1" customHeight="1" x14ac:dyDescent="0.2">
      <c r="A11" s="3">
        <f t="shared" si="2"/>
        <v>45818</v>
      </c>
      <c r="B11" s="4" t="str">
        <f t="shared" si="0"/>
        <v>火</v>
      </c>
      <c r="C11" s="10" t="s">
        <v>10</v>
      </c>
      <c r="D11" s="11"/>
      <c r="E11" s="12"/>
      <c r="F11" s="3">
        <f t="shared" si="3"/>
        <v>45833</v>
      </c>
      <c r="G11" s="4" t="str">
        <f t="shared" si="1"/>
        <v>水</v>
      </c>
      <c r="H11" s="13" t="s">
        <v>21</v>
      </c>
      <c r="I11" s="14"/>
      <c r="J11" s="15"/>
    </row>
    <row r="12" spans="1:15" ht="44.1" customHeight="1" x14ac:dyDescent="0.2">
      <c r="A12" s="3">
        <f t="shared" si="2"/>
        <v>45819</v>
      </c>
      <c r="B12" s="4" t="str">
        <f t="shared" si="0"/>
        <v>水</v>
      </c>
      <c r="C12" s="10" t="s">
        <v>11</v>
      </c>
      <c r="D12" s="11"/>
      <c r="E12" s="12"/>
      <c r="F12" s="3">
        <f t="shared" si="3"/>
        <v>45834</v>
      </c>
      <c r="G12" s="4" t="str">
        <f t="shared" si="1"/>
        <v>木</v>
      </c>
      <c r="H12" s="13" t="s">
        <v>22</v>
      </c>
      <c r="I12" s="14"/>
      <c r="J12" s="15"/>
    </row>
    <row r="13" spans="1:15" ht="44.1" customHeight="1" x14ac:dyDescent="0.2">
      <c r="A13" s="3">
        <f t="shared" si="2"/>
        <v>45820</v>
      </c>
      <c r="B13" s="4" t="str">
        <f t="shared" si="0"/>
        <v>木</v>
      </c>
      <c r="C13" s="10" t="s">
        <v>12</v>
      </c>
      <c r="D13" s="11"/>
      <c r="E13" s="12"/>
      <c r="F13" s="3">
        <f t="shared" si="3"/>
        <v>45835</v>
      </c>
      <c r="G13" s="4" t="str">
        <f t="shared" si="1"/>
        <v>金</v>
      </c>
      <c r="H13" s="13" t="s">
        <v>23</v>
      </c>
      <c r="I13" s="14"/>
      <c r="J13" s="15"/>
    </row>
    <row r="14" spans="1:15" ht="44.1" customHeight="1" x14ac:dyDescent="0.2">
      <c r="A14" s="3">
        <f t="shared" si="2"/>
        <v>45821</v>
      </c>
      <c r="B14" s="4" t="str">
        <f t="shared" si="0"/>
        <v>金</v>
      </c>
      <c r="C14" s="10" t="s">
        <v>13</v>
      </c>
      <c r="D14" s="11"/>
      <c r="E14" s="12"/>
      <c r="F14" s="3">
        <f t="shared" si="3"/>
        <v>45836</v>
      </c>
      <c r="G14" s="4" t="str">
        <f t="shared" si="1"/>
        <v>土</v>
      </c>
      <c r="H14" s="7" t="s">
        <v>2</v>
      </c>
      <c r="I14" s="8"/>
      <c r="J14" s="9"/>
    </row>
    <row r="15" spans="1:15" ht="44.1" customHeight="1" x14ac:dyDescent="0.2">
      <c r="A15" s="3">
        <f t="shared" si="2"/>
        <v>45822</v>
      </c>
      <c r="B15" s="4" t="str">
        <f t="shared" si="0"/>
        <v>土</v>
      </c>
      <c r="C15" s="7" t="s">
        <v>2</v>
      </c>
      <c r="D15" s="8"/>
      <c r="E15" s="9"/>
      <c r="F15" s="3">
        <f t="shared" si="3"/>
        <v>45837</v>
      </c>
      <c r="G15" s="4" t="str">
        <f t="shared" si="1"/>
        <v>日</v>
      </c>
      <c r="H15" s="7" t="s">
        <v>2</v>
      </c>
      <c r="I15" s="8"/>
      <c r="J15" s="9"/>
    </row>
    <row r="16" spans="1:15" ht="44.1" customHeight="1" x14ac:dyDescent="0.2">
      <c r="A16" s="3">
        <f t="shared" si="2"/>
        <v>45823</v>
      </c>
      <c r="B16" s="4" t="str">
        <f t="shared" si="0"/>
        <v>日</v>
      </c>
      <c r="C16" s="7" t="s">
        <v>2</v>
      </c>
      <c r="D16" s="8"/>
      <c r="E16" s="9"/>
      <c r="F16" s="3">
        <f t="shared" si="3"/>
        <v>45838</v>
      </c>
      <c r="G16" s="4" t="str">
        <f t="shared" si="1"/>
        <v>月</v>
      </c>
      <c r="H16" s="10" t="s">
        <v>24</v>
      </c>
      <c r="I16" s="20"/>
      <c r="J16" s="21"/>
    </row>
    <row r="17" spans="1:10" ht="72" customHeight="1" x14ac:dyDescent="0.2">
      <c r="A17" s="19" t="s">
        <v>3</v>
      </c>
      <c r="B17" s="19"/>
      <c r="C17" s="19"/>
      <c r="D17" s="19"/>
      <c r="E17" s="19"/>
      <c r="F17" s="19"/>
      <c r="G17" s="19"/>
      <c r="H17" s="19"/>
      <c r="I17" s="19"/>
      <c r="J17" s="19"/>
    </row>
  </sheetData>
  <mergeCells count="35">
    <mergeCell ref="M3:O3"/>
    <mergeCell ref="M4:O4"/>
    <mergeCell ref="C16:E16"/>
    <mergeCell ref="H16:J16"/>
    <mergeCell ref="C10:E10"/>
    <mergeCell ref="C11:E11"/>
    <mergeCell ref="H10:J10"/>
    <mergeCell ref="C12:E12"/>
    <mergeCell ref="H12:J12"/>
    <mergeCell ref="H11:J11"/>
    <mergeCell ref="C7:E7"/>
    <mergeCell ref="H7:J7"/>
    <mergeCell ref="C8:E8"/>
    <mergeCell ref="H8:J8"/>
    <mergeCell ref="C9:E9"/>
    <mergeCell ref="A17:J17"/>
    <mergeCell ref="C13:E13"/>
    <mergeCell ref="H13:J13"/>
    <mergeCell ref="C14:E14"/>
    <mergeCell ref="H14:J14"/>
    <mergeCell ref="C15:E15"/>
    <mergeCell ref="H15:J15"/>
    <mergeCell ref="H9:J9"/>
    <mergeCell ref="C4:E4"/>
    <mergeCell ref="H4:J4"/>
    <mergeCell ref="C5:E5"/>
    <mergeCell ref="H5:J5"/>
    <mergeCell ref="C6:E6"/>
    <mergeCell ref="H6:J6"/>
    <mergeCell ref="A1:F1"/>
    <mergeCell ref="G1:H1"/>
    <mergeCell ref="C2:E2"/>
    <mergeCell ref="H2:J2"/>
    <mergeCell ref="C3:E3"/>
    <mergeCell ref="H3:J3"/>
  </mergeCells>
  <phoneticPr fontId="2"/>
  <conditionalFormatting sqref="B2:B16 G2:G16">
    <cfRule type="containsText" dxfId="4" priority="24" stopIfTrue="1" operator="containsText" text="土">
      <formula>NOT(ISERROR(SEARCH("土",B2)))</formula>
    </cfRule>
    <cfRule type="containsText" dxfId="3" priority="25" stopIfTrue="1" operator="containsText" text="日">
      <formula>NOT(ISERROR(SEARCH("日",B2)))</formula>
    </cfRule>
  </conditionalFormatting>
  <conditionalFormatting sqref="C2:E16">
    <cfRule type="containsText" dxfId="2" priority="2" stopIfTrue="1" operator="containsText" text="自由献立">
      <formula>NOT(ISERROR(SEARCH("自由献立",C2)))</formula>
    </cfRule>
  </conditionalFormatting>
  <conditionalFormatting sqref="H2:J16">
    <cfRule type="containsText" dxfId="1" priority="1" stopIfTrue="1" operator="containsText" text="自由献立">
      <formula>NOT(ISERROR(SEARCH("自由献立",H2)))</formula>
    </cfRule>
  </conditionalFormatting>
  <conditionalFormatting sqref="M3:O4">
    <cfRule type="containsText" dxfId="0" priority="21" stopIfTrue="1" operator="containsText" text="自由献立">
      <formula>NOT(ISERROR(SEARCH("自由献立",M3)))</formula>
    </cfRule>
  </conditionalFormatting>
  <printOptions horizontalCentered="1" verticalCentered="1"/>
  <pageMargins left="0" right="0" top="0.39370078740157483" bottom="0" header="0.31496062992125984" footer="0.31496062992125984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スマイティ</vt:lpstr>
      <vt:lpstr>スマイティ!Print_Area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中山下園 わいわい保育園</cp:lastModifiedBy>
  <cp:lastPrinted>2024-03-21T05:57:56Z</cp:lastPrinted>
  <dcterms:created xsi:type="dcterms:W3CDTF">2023-06-27T21:55:27Z</dcterms:created>
  <dcterms:modified xsi:type="dcterms:W3CDTF">2025-05-25T01:22:47Z</dcterms:modified>
</cp:coreProperties>
</file>